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730" windowHeight="11760"/>
  </bookViews>
  <sheets>
    <sheet name="NÁKUP 2" sheetId="4" r:id="rId1"/>
    <sheet name="NÁKUP 1" sheetId="1" r:id="rId2"/>
    <sheet name="List2" sheetId="2" r:id="rId3"/>
    <sheet name="List3" sheetId="3" r:id="rId4"/>
  </sheets>
  <calcPr calcId="145621"/>
</workbook>
</file>

<file path=xl/calcChain.xml><?xml version="1.0" encoding="utf-8"?>
<calcChain xmlns="http://schemas.openxmlformats.org/spreadsheetml/2006/main">
  <c r="D9" i="4" l="1"/>
  <c r="C17" i="4"/>
  <c r="B17" i="4"/>
  <c r="C16" i="4"/>
  <c r="B16" i="4"/>
  <c r="B15" i="4"/>
  <c r="C14" i="4"/>
  <c r="D8" i="4"/>
  <c r="D7" i="4"/>
  <c r="D6" i="4"/>
  <c r="D5" i="4"/>
  <c r="D4" i="4"/>
  <c r="C17" i="1"/>
  <c r="C16" i="1"/>
  <c r="B15" i="1"/>
  <c r="C14" i="1"/>
  <c r="B17" i="1"/>
  <c r="B16" i="1"/>
  <c r="D5" i="1"/>
  <c r="D6" i="1"/>
  <c r="D14" i="1" s="1"/>
  <c r="D7" i="1"/>
  <c r="D8" i="1"/>
  <c r="D4" i="1"/>
  <c r="D16" i="1" s="1"/>
  <c r="D17" i="4" l="1"/>
  <c r="D14" i="4"/>
  <c r="D16" i="4"/>
  <c r="D17" i="1"/>
</calcChain>
</file>

<file path=xl/sharedStrings.xml><?xml version="1.0" encoding="utf-8"?>
<sst xmlns="http://schemas.openxmlformats.org/spreadsheetml/2006/main" count="50" uniqueCount="37">
  <si>
    <t>NÁKUP</t>
  </si>
  <si>
    <t>cena za 1 kus</t>
  </si>
  <si>
    <t>počet kusů</t>
  </si>
  <si>
    <t>cena celkem</t>
  </si>
  <si>
    <t>Zboží - učebnice</t>
  </si>
  <si>
    <t>Český jazyk</t>
  </si>
  <si>
    <t>Matematika - A</t>
  </si>
  <si>
    <t>Matematika - G</t>
  </si>
  <si>
    <t>Dějepis</t>
  </si>
  <si>
    <t>Fyzika</t>
  </si>
  <si>
    <t>PRŮMĚR</t>
  </si>
  <si>
    <t>MINIMUM</t>
  </si>
  <si>
    <t>MAXIMUM</t>
  </si>
  <si>
    <t>SUMA (SOUČET)</t>
  </si>
  <si>
    <t>Úkol:</t>
  </si>
  <si>
    <t>Zjisti jednotkové ceny alespoň 5 druhů zboží</t>
  </si>
  <si>
    <t>Doplň tabulku - druh zboží, cenu za 1 kus (jednotkovou cenu)</t>
  </si>
  <si>
    <t>Sestav tabulku podle ukázky - 4 sloupce, alespoň 10 řádků</t>
  </si>
  <si>
    <t>Zadej vzorec pro výpočet celkové ceny (= cena za 1 kus * počet kusů)</t>
  </si>
  <si>
    <t>Zadej vzorec pro výpočet průměrné ceny za 1 kus</t>
  </si>
  <si>
    <t>Zadej vzorec pro výpočet celkového počtu kusů zboží a ceny celého nákupu</t>
  </si>
  <si>
    <t>Sloupec "Cena celkem" vyplň žlutou barvou</t>
  </si>
  <si>
    <t>Vzorec nakopíruj do žlutě vyplněných buněk</t>
  </si>
  <si>
    <t xml:space="preserve">Pomocí vzorce urči MINIMUM (nejnižší hodnota) a MAXIMUM (nejvyšší hodnota) </t>
  </si>
  <si>
    <t>Měň hodnoty v tabulce (druh zboží, jednotková cena, počet kusů)</t>
  </si>
  <si>
    <t>Vytvoř kopii listu (NÁKUP 2)</t>
  </si>
  <si>
    <t>Vlož pod tabulku datum nákupu</t>
  </si>
  <si>
    <t>List pojmenuj NÁKUP 1</t>
  </si>
  <si>
    <t>Zboží - potraviny</t>
  </si>
  <si>
    <t>Houska</t>
  </si>
  <si>
    <t>Mléko</t>
  </si>
  <si>
    <t>Čaj</t>
  </si>
  <si>
    <t>Jogurt</t>
  </si>
  <si>
    <t>Chléb</t>
  </si>
  <si>
    <t>Máslo</t>
  </si>
  <si>
    <t xml:space="preserve">POZOR! </t>
  </si>
  <si>
    <t>Přidáváš-li řádky, kontroluj správnost vzorců (upozornění = barevný symbol v L rohu buňky)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</si>
</sst>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0" borderId="0" xfId="0" applyFont="1"/>
    <xf numFmtId="0" fontId="1" fillId="0" borderId="0" xfId="0" applyFont="1" applyFill="1" applyBorder="1"/>
    <xf numFmtId="0" fontId="3" fillId="0" borderId="0" xfId="0" applyFont="1"/>
    <xf numFmtId="0" fontId="4" fillId="0" borderId="0" xfId="0" applyFont="1"/>
    <xf numFmtId="164" fontId="0" fillId="3" borderId="1" xfId="0" applyNumberFormat="1" applyFill="1" applyBorder="1"/>
    <xf numFmtId="0" fontId="0" fillId="0" borderId="1" xfId="0" applyNumberFormat="1" applyBorder="1"/>
    <xf numFmtId="14" fontId="0" fillId="0" borderId="0" xfId="0" applyNumberFormat="1"/>
    <xf numFmtId="0" fontId="0" fillId="0" borderId="2" xfId="0" applyBorder="1"/>
    <xf numFmtId="164" fontId="0" fillId="0" borderId="2" xfId="0" applyNumberFormat="1" applyBorder="1"/>
    <xf numFmtId="164" fontId="0" fillId="0" borderId="3" xfId="0" applyNumberFormat="1" applyBorder="1"/>
    <xf numFmtId="164" fontId="0" fillId="0" borderId="4" xfId="0" applyNumberFormat="1" applyBorder="1"/>
    <xf numFmtId="0" fontId="0" fillId="0" borderId="3" xfId="0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8" xfId="0" applyBorder="1"/>
    <xf numFmtId="0" fontId="0" fillId="0" borderId="10" xfId="0" applyBorder="1"/>
    <xf numFmtId="0" fontId="1" fillId="0" borderId="10" xfId="0" applyFont="1" applyFill="1" applyBorder="1" applyAlignment="1">
      <alignment horizontal="left"/>
    </xf>
    <xf numFmtId="0" fontId="0" fillId="0" borderId="11" xfId="0" applyBorder="1"/>
    <xf numFmtId="0" fontId="1" fillId="0" borderId="12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164" fontId="0" fillId="0" borderId="14" xfId="0" applyNumberFormat="1" applyBorder="1"/>
    <xf numFmtId="0" fontId="0" fillId="2" borderId="14" xfId="0" applyNumberFormat="1" applyFill="1" applyBorder="1"/>
    <xf numFmtId="164" fontId="0" fillId="2" borderId="15" xfId="0" applyNumberFormat="1" applyFill="1" applyBorder="1"/>
    <xf numFmtId="0" fontId="0" fillId="0" borderId="16" xfId="0" applyBorder="1"/>
    <xf numFmtId="164" fontId="0" fillId="4" borderId="9" xfId="0" applyNumberFormat="1" applyFill="1" applyBorder="1"/>
    <xf numFmtId="164" fontId="0" fillId="4" borderId="11" xfId="0" applyNumberFormat="1" applyFill="1" applyBorder="1"/>
    <xf numFmtId="0" fontId="0" fillId="4" borderId="11" xfId="0" applyFill="1" applyBorder="1"/>
    <xf numFmtId="0" fontId="0" fillId="4" borderId="17" xfId="0" applyFill="1" applyBorder="1"/>
    <xf numFmtId="0" fontId="0" fillId="0" borderId="4" xfId="0" applyNumberFormat="1" applyBorder="1"/>
    <xf numFmtId="0" fontId="2" fillId="0" borderId="10" xfId="0" applyFont="1" applyBorder="1"/>
    <xf numFmtId="164" fontId="2" fillId="0" borderId="1" xfId="0" applyNumberFormat="1" applyFont="1" applyBorder="1"/>
    <xf numFmtId="164" fontId="2" fillId="0" borderId="4" xfId="0" applyNumberFormat="1" applyFont="1" applyBorder="1"/>
    <xf numFmtId="0" fontId="2" fillId="0" borderId="0" xfId="0" applyFont="1"/>
    <xf numFmtId="0" fontId="2" fillId="0" borderId="1" xfId="0" applyFont="1" applyBorder="1"/>
    <xf numFmtId="164" fontId="2" fillId="4" borderId="11" xfId="0" applyNumberFormat="1" applyFont="1" applyFill="1" applyBorder="1"/>
    <xf numFmtId="0" fontId="2" fillId="0" borderId="4" xfId="0" applyNumberFormat="1" applyFont="1" applyBorder="1"/>
    <xf numFmtId="0" fontId="2" fillId="0" borderId="1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F20" sqref="F20"/>
    </sheetView>
  </sheetViews>
  <sheetFormatPr defaultRowHeight="15" x14ac:dyDescent="0.25"/>
  <cols>
    <col min="1" max="1" width="16.140625" customWidth="1"/>
    <col min="2" max="2" width="13.28515625" customWidth="1"/>
    <col min="3" max="3" width="11.140625" customWidth="1"/>
    <col min="4" max="4" width="13" customWidth="1"/>
  </cols>
  <sheetData>
    <row r="1" spans="1:12" x14ac:dyDescent="0.25">
      <c r="A1" s="3" t="s">
        <v>0</v>
      </c>
    </row>
    <row r="2" spans="1:12" ht="15.75" thickBot="1" x14ac:dyDescent="0.3"/>
    <row r="3" spans="1:12" ht="15.75" thickBot="1" x14ac:dyDescent="0.3">
      <c r="A3" s="15" t="s">
        <v>28</v>
      </c>
      <c r="B3" s="16" t="s">
        <v>1</v>
      </c>
      <c r="C3" s="16" t="s">
        <v>2</v>
      </c>
      <c r="D3" s="17" t="s">
        <v>3</v>
      </c>
      <c r="G3" s="4" t="s">
        <v>14</v>
      </c>
    </row>
    <row r="4" spans="1:12" x14ac:dyDescent="0.25">
      <c r="A4" s="18" t="s">
        <v>29</v>
      </c>
      <c r="B4" s="12">
        <v>3.3</v>
      </c>
      <c r="C4" s="14">
        <v>5</v>
      </c>
      <c r="D4" s="28">
        <f>B4*C4</f>
        <v>16.5</v>
      </c>
      <c r="G4" t="s">
        <v>25</v>
      </c>
    </row>
    <row r="5" spans="1:12" x14ac:dyDescent="0.25">
      <c r="A5" s="19" t="s">
        <v>33</v>
      </c>
      <c r="B5" s="2">
        <v>33.5</v>
      </c>
      <c r="C5" s="1">
        <v>1</v>
      </c>
      <c r="D5" s="29">
        <f t="shared" ref="D5:D9" si="0">B5*C5</f>
        <v>33.5</v>
      </c>
      <c r="G5" t="s">
        <v>24</v>
      </c>
    </row>
    <row r="6" spans="1:12" x14ac:dyDescent="0.25">
      <c r="A6" s="19" t="s">
        <v>30</v>
      </c>
      <c r="B6" s="2">
        <v>15.9</v>
      </c>
      <c r="C6" s="1">
        <v>3</v>
      </c>
      <c r="D6" s="29">
        <f t="shared" si="0"/>
        <v>47.7</v>
      </c>
      <c r="G6" t="s">
        <v>26</v>
      </c>
    </row>
    <row r="7" spans="1:12" x14ac:dyDescent="0.25">
      <c r="A7" s="19" t="s">
        <v>31</v>
      </c>
      <c r="B7" s="2">
        <v>32.9</v>
      </c>
      <c r="C7" s="1">
        <v>1</v>
      </c>
      <c r="D7" s="29">
        <f t="shared" si="0"/>
        <v>32.9</v>
      </c>
      <c r="G7" s="36" t="s">
        <v>35</v>
      </c>
    </row>
    <row r="8" spans="1:12" x14ac:dyDescent="0.25">
      <c r="A8" s="19" t="s">
        <v>32</v>
      </c>
      <c r="B8" s="2">
        <v>9.9</v>
      </c>
      <c r="C8" s="1">
        <v>4</v>
      </c>
      <c r="D8" s="29">
        <f t="shared" si="0"/>
        <v>39.6</v>
      </c>
      <c r="G8" s="36" t="s">
        <v>36</v>
      </c>
    </row>
    <row r="9" spans="1:12" x14ac:dyDescent="0.25">
      <c r="A9" s="33" t="s">
        <v>34</v>
      </c>
      <c r="B9" s="34">
        <v>44.9</v>
      </c>
      <c r="C9" s="37">
        <v>2</v>
      </c>
      <c r="D9" s="38">
        <f t="shared" si="0"/>
        <v>89.8</v>
      </c>
    </row>
    <row r="10" spans="1:12" x14ac:dyDescent="0.25">
      <c r="A10" s="19"/>
      <c r="B10" s="2"/>
      <c r="C10" s="1"/>
      <c r="D10" s="29"/>
    </row>
    <row r="11" spans="1:12" x14ac:dyDescent="0.25">
      <c r="A11" s="19"/>
      <c r="B11" s="2"/>
      <c r="C11" s="1"/>
      <c r="D11" s="30"/>
      <c r="G11" s="6"/>
      <c r="H11" s="5"/>
      <c r="I11" s="5"/>
      <c r="J11" s="5"/>
      <c r="K11" s="5"/>
      <c r="L11" s="5"/>
    </row>
    <row r="12" spans="1:12" x14ac:dyDescent="0.25">
      <c r="A12" s="19"/>
      <c r="B12" s="2"/>
      <c r="C12" s="1"/>
      <c r="D12" s="30"/>
      <c r="G12" s="5"/>
    </row>
    <row r="13" spans="1:12" ht="15.75" thickBot="1" x14ac:dyDescent="0.3">
      <c r="A13" s="27"/>
      <c r="B13" s="11"/>
      <c r="C13" s="10"/>
      <c r="D13" s="31"/>
    </row>
    <row r="14" spans="1:12" x14ac:dyDescent="0.25">
      <c r="A14" s="23" t="s">
        <v>13</v>
      </c>
      <c r="B14" s="24"/>
      <c r="C14" s="25">
        <f>SUM(C4:C13)</f>
        <v>16</v>
      </c>
      <c r="D14" s="26">
        <f>SUM(D4:D13)</f>
        <v>260</v>
      </c>
    </row>
    <row r="15" spans="1:12" x14ac:dyDescent="0.25">
      <c r="A15" s="20" t="s">
        <v>10</v>
      </c>
      <c r="B15" s="7">
        <f>AVERAGE(B4:B13)</f>
        <v>23.400000000000002</v>
      </c>
      <c r="C15" s="1"/>
      <c r="D15" s="21"/>
    </row>
    <row r="16" spans="1:12" x14ac:dyDescent="0.25">
      <c r="A16" s="20" t="s">
        <v>11</v>
      </c>
      <c r="B16" s="34">
        <f>MIN(B4:B8)</f>
        <v>3.3</v>
      </c>
      <c r="C16" s="40">
        <f t="shared" ref="C16:D16" si="1">MIN(C4:C8)</f>
        <v>1</v>
      </c>
      <c r="D16" s="34">
        <f t="shared" si="1"/>
        <v>16.5</v>
      </c>
    </row>
    <row r="17" spans="1:4" ht="15.75" thickBot="1" x14ac:dyDescent="0.3">
      <c r="A17" s="22" t="s">
        <v>12</v>
      </c>
      <c r="B17" s="35">
        <f>MAX(B4:B8)</f>
        <v>33.5</v>
      </c>
      <c r="C17" s="39">
        <f t="shared" ref="C17:D17" si="2">MAX(C4:C8)</f>
        <v>5</v>
      </c>
      <c r="D17" s="35">
        <f t="shared" si="2"/>
        <v>47.7</v>
      </c>
    </row>
    <row r="20" spans="1:4" x14ac:dyDescent="0.25">
      <c r="A20" s="9">
        <v>43528</v>
      </c>
    </row>
    <row r="22" spans="1:4" x14ac:dyDescent="0.25">
      <c r="A22" s="9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D22" sqref="D22"/>
    </sheetView>
  </sheetViews>
  <sheetFormatPr defaultRowHeight="15" x14ac:dyDescent="0.25"/>
  <cols>
    <col min="1" max="1" width="16.140625" customWidth="1"/>
    <col min="2" max="2" width="13.28515625" customWidth="1"/>
    <col min="3" max="3" width="11.140625" customWidth="1"/>
    <col min="4" max="4" width="13" customWidth="1"/>
  </cols>
  <sheetData>
    <row r="1" spans="1:12" x14ac:dyDescent="0.25">
      <c r="A1" s="3" t="s">
        <v>0</v>
      </c>
    </row>
    <row r="2" spans="1:12" ht="15.75" thickBot="1" x14ac:dyDescent="0.3"/>
    <row r="3" spans="1:12" ht="15.75" thickBot="1" x14ac:dyDescent="0.3">
      <c r="A3" s="15" t="s">
        <v>4</v>
      </c>
      <c r="B3" s="16" t="s">
        <v>1</v>
      </c>
      <c r="C3" s="16" t="s">
        <v>2</v>
      </c>
      <c r="D3" s="17" t="s">
        <v>3</v>
      </c>
      <c r="G3" s="4" t="s">
        <v>14</v>
      </c>
    </row>
    <row r="4" spans="1:12" x14ac:dyDescent="0.25">
      <c r="A4" s="18" t="s">
        <v>5</v>
      </c>
      <c r="B4" s="12">
        <v>139</v>
      </c>
      <c r="C4" s="14">
        <v>30</v>
      </c>
      <c r="D4" s="28">
        <f>B4*C4</f>
        <v>4170</v>
      </c>
      <c r="G4" t="s">
        <v>27</v>
      </c>
    </row>
    <row r="5" spans="1:12" x14ac:dyDescent="0.25">
      <c r="A5" s="19" t="s">
        <v>6</v>
      </c>
      <c r="B5" s="2">
        <v>113</v>
      </c>
      <c r="C5" s="1">
        <v>20</v>
      </c>
      <c r="D5" s="29">
        <f t="shared" ref="D5:D8" si="0">B5*C5</f>
        <v>2260</v>
      </c>
      <c r="G5" t="s">
        <v>15</v>
      </c>
    </row>
    <row r="6" spans="1:12" x14ac:dyDescent="0.25">
      <c r="A6" s="19" t="s">
        <v>7</v>
      </c>
      <c r="B6" s="2">
        <v>113</v>
      </c>
      <c r="C6" s="1">
        <v>25</v>
      </c>
      <c r="D6" s="29">
        <f t="shared" si="0"/>
        <v>2825</v>
      </c>
      <c r="G6" t="s">
        <v>17</v>
      </c>
    </row>
    <row r="7" spans="1:12" x14ac:dyDescent="0.25">
      <c r="A7" s="19" t="s">
        <v>8</v>
      </c>
      <c r="B7" s="2">
        <v>137</v>
      </c>
      <c r="C7" s="1">
        <v>18</v>
      </c>
      <c r="D7" s="29">
        <f t="shared" si="0"/>
        <v>2466</v>
      </c>
      <c r="G7" t="s">
        <v>21</v>
      </c>
    </row>
    <row r="8" spans="1:12" x14ac:dyDescent="0.25">
      <c r="A8" s="19" t="s">
        <v>9</v>
      </c>
      <c r="B8" s="2">
        <v>109</v>
      </c>
      <c r="C8" s="1">
        <v>27</v>
      </c>
      <c r="D8" s="29">
        <f t="shared" si="0"/>
        <v>2943</v>
      </c>
      <c r="G8" t="s">
        <v>16</v>
      </c>
    </row>
    <row r="9" spans="1:12" x14ac:dyDescent="0.25">
      <c r="A9" s="19"/>
      <c r="B9" s="2"/>
      <c r="C9" s="1"/>
      <c r="D9" s="29"/>
      <c r="G9" t="s">
        <v>18</v>
      </c>
    </row>
    <row r="10" spans="1:12" x14ac:dyDescent="0.25">
      <c r="A10" s="19"/>
      <c r="B10" s="2"/>
      <c r="C10" s="1"/>
      <c r="D10" s="29"/>
      <c r="G10" t="s">
        <v>22</v>
      </c>
    </row>
    <row r="11" spans="1:12" x14ac:dyDescent="0.25">
      <c r="A11" s="19"/>
      <c r="B11" s="2"/>
      <c r="C11" s="1"/>
      <c r="D11" s="30"/>
      <c r="G11" s="6" t="s">
        <v>19</v>
      </c>
      <c r="H11" s="5"/>
      <c r="I11" s="5"/>
      <c r="J11" s="5"/>
      <c r="K11" s="5"/>
      <c r="L11" s="5"/>
    </row>
    <row r="12" spans="1:12" x14ac:dyDescent="0.25">
      <c r="A12" s="19"/>
      <c r="B12" s="2"/>
      <c r="C12" s="1"/>
      <c r="D12" s="30"/>
      <c r="G12" s="5" t="s">
        <v>20</v>
      </c>
    </row>
    <row r="13" spans="1:12" ht="15.75" thickBot="1" x14ac:dyDescent="0.3">
      <c r="A13" s="27"/>
      <c r="B13" s="11"/>
      <c r="C13" s="10"/>
      <c r="D13" s="31"/>
      <c r="G13" t="s">
        <v>23</v>
      </c>
    </row>
    <row r="14" spans="1:12" x14ac:dyDescent="0.25">
      <c r="A14" s="23" t="s">
        <v>13</v>
      </c>
      <c r="B14" s="24"/>
      <c r="C14" s="25">
        <f>SUM(C4:C13)</f>
        <v>120</v>
      </c>
      <c r="D14" s="26">
        <f>SUM(D4:D13)</f>
        <v>14664</v>
      </c>
      <c r="G14" t="s">
        <v>26</v>
      </c>
    </row>
    <row r="15" spans="1:12" x14ac:dyDescent="0.25">
      <c r="A15" s="20" t="s">
        <v>10</v>
      </c>
      <c r="B15" s="7">
        <f>AVERAGE(B4:B13)</f>
        <v>122.2</v>
      </c>
      <c r="C15" s="1"/>
      <c r="D15" s="21"/>
      <c r="G15" t="s">
        <v>25</v>
      </c>
    </row>
    <row r="16" spans="1:12" x14ac:dyDescent="0.25">
      <c r="A16" s="20" t="s">
        <v>11</v>
      </c>
      <c r="B16" s="2">
        <f>MIN(B4:B8)</f>
        <v>109</v>
      </c>
      <c r="C16" s="8">
        <f t="shared" ref="C16:D16" si="1">MIN(C4:C8)</f>
        <v>18</v>
      </c>
      <c r="D16" s="2">
        <f t="shared" si="1"/>
        <v>2260</v>
      </c>
      <c r="G16" t="s">
        <v>24</v>
      </c>
    </row>
    <row r="17" spans="1:7" ht="15.75" thickBot="1" x14ac:dyDescent="0.3">
      <c r="A17" s="22" t="s">
        <v>12</v>
      </c>
      <c r="B17" s="13">
        <f>MAX(B4:B8)</f>
        <v>139</v>
      </c>
      <c r="C17" s="32">
        <f t="shared" ref="C17:D17" si="2">MAX(C4:C8)</f>
        <v>30</v>
      </c>
      <c r="D17" s="13">
        <f t="shared" si="2"/>
        <v>4170</v>
      </c>
      <c r="G17" t="s">
        <v>26</v>
      </c>
    </row>
    <row r="20" spans="1:7" x14ac:dyDescent="0.25">
      <c r="A20" s="9">
        <v>43528</v>
      </c>
    </row>
    <row r="22" spans="1:7" x14ac:dyDescent="0.25">
      <c r="A22" s="9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NÁKUP 2</vt:lpstr>
      <vt:lpstr>NÁKUP 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Reditel ZSLhenice</dc:creator>
  <cp:lastModifiedBy>Reditel ZSLhenice</cp:lastModifiedBy>
  <dcterms:created xsi:type="dcterms:W3CDTF">2019-03-04T14:51:41Z</dcterms:created>
  <dcterms:modified xsi:type="dcterms:W3CDTF">2019-03-04T19:27:13Z</dcterms:modified>
</cp:coreProperties>
</file>